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700" activeTab="0"/>
  </bookViews>
  <sheets>
    <sheet name="Rent Calculation Worksheet" sheetId="1" r:id="rId1"/>
    <sheet name="Annual Income" sheetId="2" r:id="rId2"/>
    <sheet name="Excluded Income" sheetId="3" r:id="rId3"/>
  </sheets>
  <definedNames/>
  <calcPr fullCalcOnLoad="1"/>
</workbook>
</file>

<file path=xl/sharedStrings.xml><?xml version="1.0" encoding="utf-8"?>
<sst xmlns="http://schemas.openxmlformats.org/spreadsheetml/2006/main" count="104" uniqueCount="104">
  <si>
    <t>Resident Rent Calculation Worksheet</t>
  </si>
  <si>
    <t>(1)</t>
  </si>
  <si>
    <t>Annual Income from all sources</t>
  </si>
  <si>
    <t>(2)</t>
  </si>
  <si>
    <t>Income Exclusions</t>
  </si>
  <si>
    <t>(3)</t>
  </si>
  <si>
    <t>Annual Income</t>
  </si>
  <si>
    <t>Calculating Adjusted Income</t>
  </si>
  <si>
    <t>Dependent Allowance</t>
  </si>
  <si>
    <t>(4)</t>
  </si>
  <si>
    <t>Number of Dependents</t>
  </si>
  <si>
    <t>(5)</t>
  </si>
  <si>
    <t>Multiply Line 4 by $480</t>
  </si>
  <si>
    <t>Child Care Allowance</t>
  </si>
  <si>
    <t>(6)</t>
  </si>
  <si>
    <t>Anticipated Unreimbursed Expenses for Care of Children</t>
  </si>
  <si>
    <t>Disabled Assistance Allowance</t>
  </si>
  <si>
    <t>(7)</t>
  </si>
  <si>
    <t>Disabled Assistance Expenses</t>
  </si>
  <si>
    <t>(8)</t>
  </si>
  <si>
    <t>Multiply Line 3 by 0.03</t>
  </si>
  <si>
    <t>(9)</t>
  </si>
  <si>
    <t>Subtract Line 8 from Line 7</t>
  </si>
  <si>
    <t>(10)</t>
  </si>
  <si>
    <t>Family Member Earnings which were dependent on the disabled assistance expenses</t>
  </si>
  <si>
    <t>(11)</t>
  </si>
  <si>
    <t>Lesser of Lines 9 or 10</t>
  </si>
  <si>
    <t>Medical Expenses/Elderly Family Allowances</t>
  </si>
  <si>
    <t>(12)</t>
  </si>
  <si>
    <t>List Total for Medical Expenses</t>
  </si>
  <si>
    <t>(13)</t>
  </si>
  <si>
    <t>If Line 9&gt;0, enter amount from Line 12, otherwise add Line 7 and 12 and subtract Line 8.</t>
  </si>
  <si>
    <t>(14)</t>
  </si>
  <si>
    <t>Elderly/Disabled Allowance ( Enter $400, if applicable)</t>
  </si>
  <si>
    <t>Adjusted Income</t>
  </si>
  <si>
    <t>(15)</t>
  </si>
  <si>
    <t>Total Income Adjustments (Add Lines 5, 6, 11,13, and 14)</t>
  </si>
  <si>
    <t>(16)</t>
  </si>
  <si>
    <t>Adjusted Income (Subtract Line 15 from Line 3)</t>
  </si>
  <si>
    <t>Resident Rent Determination</t>
  </si>
  <si>
    <t>(17)</t>
  </si>
  <si>
    <t>30% of Monthly Adjusted Income (Divide Line 16 by 12 and multiply by 0.3)</t>
  </si>
  <si>
    <t>(18)</t>
  </si>
  <si>
    <t>10% of Monthly Income (Divide Line 3 by 12 and multiply by 0.1</t>
  </si>
  <si>
    <t>(19)</t>
  </si>
  <si>
    <t>Portion of welfare payment designated by the agency to meet the family's housing cost, if applicable.</t>
  </si>
  <si>
    <t xml:space="preserve">Enter the Largest of Lines 17, 18 or 19. </t>
  </si>
  <si>
    <t>(20)</t>
  </si>
  <si>
    <t>This is the Maximum amount per month that may be charged for resident rent.</t>
  </si>
  <si>
    <r>
      <t xml:space="preserve">Determining Resident Rent for Units where </t>
    </r>
    <r>
      <rPr>
        <sz val="10"/>
        <rFont val="Arial"/>
        <family val="2"/>
      </rPr>
      <t xml:space="preserve">Utilities are not included in Rent </t>
    </r>
  </si>
  <si>
    <t>(21)</t>
  </si>
  <si>
    <t>Utility Allowance</t>
  </si>
  <si>
    <t>(22)</t>
  </si>
  <si>
    <t>Resident Rent (Subtract Line 21 from Line 20)</t>
  </si>
  <si>
    <t>(23)</t>
  </si>
  <si>
    <r>
      <t xml:space="preserve">Utility Reimbursement (Only if Line 22&lt;0, This is the amount that must be paid </t>
    </r>
    <r>
      <rPr>
        <b/>
        <u val="single"/>
        <sz val="10"/>
        <rFont val="Arial"/>
        <family val="2"/>
      </rPr>
      <t>to</t>
    </r>
    <r>
      <rPr>
        <sz val="10"/>
        <rFont val="Arial"/>
        <family val="0"/>
      </rPr>
      <t xml:space="preserve"> the resident as a utility reimbursement.)</t>
    </r>
  </si>
  <si>
    <t>(1) Go to, or on behalf of, the family head or spouse (even if temporarily absent) or to any other family member; or</t>
  </si>
  <si>
    <t>(2) Are anticipated to be received from a source outside the family during the 12-month period following admission or annual reexamination effective date; and</t>
  </si>
  <si>
    <t>(3) Which are not specifically excluded in paragraph (c) of this section.</t>
  </si>
  <si>
    <r>
      <t xml:space="preserve">(4) Annual </t>
    </r>
    <r>
      <rPr>
        <sz val="10"/>
        <color indexed="10"/>
        <rFont val="Arial"/>
        <family val="2"/>
      </rPr>
      <t>income</t>
    </r>
    <r>
      <rPr>
        <sz val="10"/>
        <rFont val="Arial"/>
        <family val="2"/>
      </rPr>
      <t xml:space="preserve"> also means amounts derived (during the 12-month period) from assets to which any member of the family has access.</t>
    </r>
  </si>
  <si>
    <t>(1) The full amount, before any payroll deductions, of wages and salaries, overtime pay, commissions, fees, tips and bonuses, and other compensation for personal services;</t>
  </si>
  <si>
    <r>
      <t xml:space="preserve">(2) The net </t>
    </r>
    <r>
      <rPr>
        <sz val="10"/>
        <color indexed="10"/>
        <rFont val="Arial"/>
        <family val="2"/>
      </rPr>
      <t>income</t>
    </r>
    <r>
      <rPr>
        <sz val="10"/>
        <rFont val="Arial"/>
        <family val="2"/>
      </rPr>
      <t xml:space="preserve"> from the operation of a business or profession. Expenditures for business expansion or amortization of capital indebtedness shall not be used as deductions in determining net </t>
    </r>
    <r>
      <rPr>
        <sz val="10"/>
        <color indexed="10"/>
        <rFont val="Arial"/>
        <family val="2"/>
      </rPr>
      <t>income</t>
    </r>
    <r>
      <rPr>
        <sz val="10"/>
        <rFont val="Arial"/>
        <family val="2"/>
      </rPr>
      <t xml:space="preserve">. An allowance for depreciation of assets used in a business or profession may be deducted, based on straight line depreciation, as provided in Internal Revenue Service regulations. Any withdrawal of cash or assets from the operation of a business or profession will be included in </t>
    </r>
    <r>
      <rPr>
        <sz val="10"/>
        <color indexed="10"/>
        <rFont val="Arial"/>
        <family val="2"/>
      </rPr>
      <t>income</t>
    </r>
    <r>
      <rPr>
        <sz val="10"/>
        <rFont val="Arial"/>
        <family val="2"/>
      </rPr>
      <t>, except to the extent the withdrawal is reimbursement of cash or assets invested in the operation by the family;</t>
    </r>
  </si>
  <si>
    <r>
      <t xml:space="preserve">(3) Interest, dividends, and other net </t>
    </r>
    <r>
      <rPr>
        <sz val="10"/>
        <color indexed="10"/>
        <rFont val="Arial"/>
        <family val="2"/>
      </rPr>
      <t>income</t>
    </r>
    <r>
      <rPr>
        <sz val="10"/>
        <rFont val="Arial"/>
        <family val="2"/>
      </rPr>
      <t xml:space="preserve"> of any kind from real or personal property. Expenditures for amortization of capital indebtedness shall not be used as deductions in determining net </t>
    </r>
    <r>
      <rPr>
        <sz val="10"/>
        <color indexed="10"/>
        <rFont val="Arial"/>
        <family val="2"/>
      </rPr>
      <t>income</t>
    </r>
    <r>
      <rPr>
        <sz val="10"/>
        <rFont val="Arial"/>
        <family val="2"/>
      </rPr>
      <t xml:space="preserve">. An allowance for depreciation is permitted only as authorized in paragraph (b)(2) of this section. Any withdrawal of cash or assets from an investment will be included in </t>
    </r>
    <r>
      <rPr>
        <sz val="10"/>
        <color indexed="10"/>
        <rFont val="Arial"/>
        <family val="2"/>
      </rPr>
      <t>income</t>
    </r>
    <r>
      <rPr>
        <sz val="10"/>
        <rFont val="Arial"/>
        <family val="2"/>
      </rPr>
      <t xml:space="preserve">, except to the extent the withdrawal is reimbursement of cash or assets invested by the family. Where the family has net family assets in excess of $5,000, annual </t>
    </r>
    <r>
      <rPr>
        <sz val="10"/>
        <color indexed="10"/>
        <rFont val="Arial"/>
        <family val="2"/>
      </rPr>
      <t>income</t>
    </r>
    <r>
      <rPr>
        <sz val="10"/>
        <rFont val="Arial"/>
        <family val="2"/>
      </rPr>
      <t xml:space="preserve"> shall include the greater of the actual </t>
    </r>
    <r>
      <rPr>
        <sz val="10"/>
        <color indexed="10"/>
        <rFont val="Arial"/>
        <family val="2"/>
      </rPr>
      <t>income</t>
    </r>
    <r>
      <rPr>
        <sz val="10"/>
        <rFont val="Arial"/>
        <family val="2"/>
      </rPr>
      <t xml:space="preserve"> derived from all net family assets or a percentage of the value of such assets based on the current passbook savings rate, as determined by HUD;</t>
    </r>
  </si>
  <si>
    <t>(4) The full amount of periodic amounts received from Social Security, annuities, insurance policies, retirement funds, pensions, disability or death benefits, and other similar types of periodic receipts, including a lump-sum amount or prospective monthly amounts for the delayed start of a periodic amount (except as provided in paragraph (c)(14) of this section);</t>
  </si>
  <si>
    <t>(5) Payments in lieu of earnings, such as unemployment and disability compensation, worker's compensation and severance pay (except as provided in paragraph (c)(3) of this section);</t>
  </si>
  <si>
    <r>
      <t xml:space="preserve">(6) </t>
    </r>
    <r>
      <rPr>
        <i/>
        <sz val="10"/>
        <rFont val="Arial"/>
        <family val="2"/>
      </rPr>
      <t>Welfare assistance payments.</t>
    </r>
    <r>
      <rPr>
        <sz val="10"/>
        <rFont val="Arial"/>
        <family val="2"/>
      </rPr>
      <t xml:space="preserve"> (i) Welfare assistance payments made under the Temporary Assistance for Needy Families (TANF) program are included in annual </t>
    </r>
    <r>
      <rPr>
        <sz val="10"/>
        <color indexed="10"/>
        <rFont val="Arial"/>
        <family val="2"/>
      </rPr>
      <t>income</t>
    </r>
    <r>
      <rPr>
        <sz val="10"/>
        <rFont val="Arial"/>
        <family val="2"/>
      </rPr>
      <t xml:space="preserve"> only to the extent such payments:</t>
    </r>
  </si>
  <si>
    <t>(A) Qualify as assistance under the TANF program definition at 45 CFR 260.31; and</t>
  </si>
  <si>
    <t>(B) Are not otherwise excluded under paragraph (c) of this section.</t>
  </si>
  <si>
    <r>
      <t xml:space="preserve">(ii) If the welfare assistance payment includes an amount specifically designated for shelter and utilities that is subject to adjustment by the welfare assistance agency in accordance with the actual cost of shelter and utilities, the amount of welfare assistance </t>
    </r>
    <r>
      <rPr>
        <sz val="10"/>
        <color indexed="10"/>
        <rFont val="Arial"/>
        <family val="2"/>
      </rPr>
      <t>income</t>
    </r>
    <r>
      <rPr>
        <sz val="10"/>
        <rFont val="Arial"/>
        <family val="2"/>
      </rPr>
      <t xml:space="preserve"> to be included as </t>
    </r>
    <r>
      <rPr>
        <sz val="10"/>
        <color indexed="10"/>
        <rFont val="Arial"/>
        <family val="2"/>
      </rPr>
      <t>income</t>
    </r>
    <r>
      <rPr>
        <sz val="10"/>
        <rFont val="Arial"/>
        <family val="2"/>
      </rPr>
      <t xml:space="preserve"> shall consist of:</t>
    </r>
  </si>
  <si>
    <t>(A) The amount of the allowance or grant exclusive of the amount specifically designated for shelter or utilities; plus</t>
  </si>
  <si>
    <t>(B) The maximum amount that the welfare assistance agency could in fact allow the family for shelter and utilities. If the family's welfare assistance is ratably reduced from the standard of need by applying a percentage, the amount calculated under this paragraph shall be the amount resulting from one application of the percentage.</t>
  </si>
  <si>
    <t>(7) Periodic and determinable allowances, such as alimony and child support payments, and regular contributions or gifts received from organizations or from persons not residing in the dwelling;</t>
  </si>
  <si>
    <t>(8) All regular pay, special pay and allowances of a member of the Armed Forces (except as provided in paragraph (c)(7) of this section).</t>
  </si>
  <si>
    <r>
      <t xml:space="preserve">(9) For section 8 programs only and as provided in 24 CFR 5.612, any financial assistance, in excess of amounts received for tuition and any other required fees and charges, that an individual receives under the Higher Education Act of 1965 (20 U.S.C. 1001 </t>
    </r>
    <r>
      <rPr>
        <i/>
        <sz val="10"/>
        <rFont val="Arial"/>
        <family val="2"/>
      </rPr>
      <t>et seq.</t>
    </r>
    <r>
      <rPr>
        <sz val="10"/>
        <rFont val="Arial"/>
        <family val="2"/>
      </rPr>
      <t xml:space="preserve">), from private sources, or from an institution of higher education (as defined under the Higher Education Act of 1965 (20 U.S.C. 1002)), shall be considered </t>
    </r>
    <r>
      <rPr>
        <sz val="10"/>
        <color indexed="10"/>
        <rFont val="Arial"/>
        <family val="2"/>
      </rPr>
      <t>income</t>
    </r>
    <r>
      <rPr>
        <sz val="10"/>
        <rFont val="Arial"/>
        <family val="2"/>
      </rPr>
      <t xml:space="preserve"> to that individual, except that financial assistance described in this paragraph is not considered annual </t>
    </r>
    <r>
      <rPr>
        <sz val="10"/>
        <color indexed="10"/>
        <rFont val="Arial"/>
        <family val="2"/>
      </rPr>
      <t>income</t>
    </r>
    <r>
      <rPr>
        <sz val="10"/>
        <rFont val="Arial"/>
        <family val="2"/>
      </rPr>
      <t xml:space="preserve"> for persons over the age of 23 with dependent children. For purposes of this paragraph, “financial assistance” does not include loan proceeds for the purpose of determining </t>
    </r>
    <r>
      <rPr>
        <sz val="10"/>
        <color indexed="10"/>
        <rFont val="Arial"/>
        <family val="2"/>
      </rPr>
      <t>income</t>
    </r>
    <r>
      <rPr>
        <sz val="10"/>
        <rFont val="Arial"/>
        <family val="2"/>
      </rPr>
      <t>.</t>
    </r>
  </si>
  <si>
    <t>FROM 24 CFR 5.609:</t>
  </si>
  <si>
    <r>
      <t xml:space="preserve">(a) </t>
    </r>
    <r>
      <rPr>
        <b/>
        <i/>
        <sz val="12"/>
        <rFont val="Arial"/>
        <family val="2"/>
      </rPr>
      <t xml:space="preserve">Annual </t>
    </r>
    <r>
      <rPr>
        <b/>
        <i/>
        <sz val="12"/>
        <color indexed="10"/>
        <rFont val="Arial"/>
        <family val="2"/>
      </rPr>
      <t>income</t>
    </r>
    <r>
      <rPr>
        <b/>
        <sz val="12"/>
        <rFont val="Arial"/>
        <family val="2"/>
      </rPr>
      <t xml:space="preserve"> means all amounts, monetary or not, which:</t>
    </r>
  </si>
  <si>
    <r>
      <t xml:space="preserve">(b) Annual </t>
    </r>
    <r>
      <rPr>
        <b/>
        <sz val="12"/>
        <color indexed="10"/>
        <rFont val="Arial"/>
        <family val="2"/>
      </rPr>
      <t>income</t>
    </r>
    <r>
      <rPr>
        <b/>
        <sz val="12"/>
        <rFont val="Arial"/>
        <family val="2"/>
      </rPr>
      <t xml:space="preserve"> includes, but is not limited to:</t>
    </r>
  </si>
  <si>
    <r>
      <t xml:space="preserve">(c) Annual </t>
    </r>
    <r>
      <rPr>
        <sz val="10"/>
        <color indexed="10"/>
        <rFont val="Arial"/>
        <family val="2"/>
      </rPr>
      <t>income</t>
    </r>
    <r>
      <rPr>
        <sz val="10"/>
        <rFont val="Arial"/>
        <family val="2"/>
      </rPr>
      <t xml:space="preserve"> does not include the following:</t>
    </r>
  </si>
  <si>
    <r>
      <t xml:space="preserve">(1) </t>
    </r>
    <r>
      <rPr>
        <sz val="10"/>
        <color indexed="10"/>
        <rFont val="Arial"/>
        <family val="2"/>
      </rPr>
      <t>Income</t>
    </r>
    <r>
      <rPr>
        <sz val="10"/>
        <rFont val="Arial"/>
        <family val="2"/>
      </rPr>
      <t xml:space="preserve"> from employment of children (including foster children) under the age of 18 years;</t>
    </r>
  </si>
  <si>
    <t>(2) Payments received for the care of foster children or foster adults (usually persons with disabilities, unrelated to the tenant family, who are unable to live alone);</t>
  </si>
  <si>
    <t>(3) Lump-sum additions to family assets, such as inheritances, insurance payments (including payments under health and accident insurance and worker's compensation), capital gains and settlement for personal or property losses (except as provided in paragraph (b)(5) of this section);</t>
  </si>
  <si>
    <t>(4) Amounts received by the family that are specifically for, or in reimbursement of, the cost of medical expenses for any family member;</t>
  </si>
  <si>
    <r>
      <t xml:space="preserve">(5) </t>
    </r>
    <r>
      <rPr>
        <sz val="10"/>
        <color indexed="10"/>
        <rFont val="Arial"/>
        <family val="2"/>
      </rPr>
      <t>Income</t>
    </r>
    <r>
      <rPr>
        <sz val="10"/>
        <rFont val="Arial"/>
        <family val="2"/>
      </rPr>
      <t xml:space="preserve"> of a live-in aide, as defined in §5.403;</t>
    </r>
  </si>
  <si>
    <t>(6) Subject to paragraph (b)(9) of this section, the full amount of student financial assistance paid directly to the student or to the educational institution;</t>
  </si>
  <si>
    <t>(7) The special pay to a family member serving in the Armed Forces who is exposed to hostile fire;</t>
  </si>
  <si>
    <t>(8)(i) Amounts received under training programs funded by HUD;</t>
  </si>
  <si>
    <r>
      <t xml:space="preserve">(ii) Amounts received by a person with a disability that are disregarded for a limited time for purposes of Supplemental Security </t>
    </r>
    <r>
      <rPr>
        <sz val="10"/>
        <color indexed="10"/>
        <rFont val="Arial"/>
        <family val="2"/>
      </rPr>
      <t>Income</t>
    </r>
    <r>
      <rPr>
        <sz val="10"/>
        <rFont val="Arial"/>
        <family val="2"/>
      </rPr>
      <t xml:space="preserve"> eligibility and benefits because they are set aside for use under a Plan to Attain Self-Sufficiency (PASS);</t>
    </r>
  </si>
  <si>
    <t>(iii) Amounts received by a participant in other publicly assisted programs which are specifically for or in reimbursement of out-of-pocket expenses incurred (special equipment, clothing, transportation, child care, etc.) and which are made solely to allow participation in a specific program;</t>
  </si>
  <si>
    <t>(iv) Amounts received under a resident service stipend. A resident service stipend is a modest amount (not to exceed $200 per month) received by a resident for performing a service for the PHA or owner, on a part-time basis, that enhances the quality of life in the development. Such services may include, but are not limited to, fire patrol, hall monitoring, lawn maintenance, resident initiatives coordination, and serving as a member of the PHA's governing board. No resident may receive more than one such stipend during the same period of time;</t>
  </si>
  <si>
    <t>(v) Incremental earnings and benefits resulting to any family member from participation in qualifying State or local employment training programs (including training programs not affiliated with a local government) and training of a family member as resident management staff. Amounts excluded by this provision must be received under employment training programs with clearly defined goals and objectives, and are excluded only for the period during which the family member participates in the employment training program;</t>
  </si>
  <si>
    <r>
      <t xml:space="preserve">(9) Temporary, nonrecurring or sporadic </t>
    </r>
    <r>
      <rPr>
        <sz val="10"/>
        <color indexed="10"/>
        <rFont val="Arial"/>
        <family val="2"/>
      </rPr>
      <t>income</t>
    </r>
    <r>
      <rPr>
        <sz val="10"/>
        <rFont val="Arial"/>
        <family val="2"/>
      </rPr>
      <t xml:space="preserve"> (including gifts);</t>
    </r>
  </si>
  <si>
    <t>(10) Reparation payments paid by a foreign government pursuant to claims filed under the laws of that government by persons who were persecuted during the Nazi era;</t>
  </si>
  <si>
    <t>(11) Earnings in excess of $480 for each full-time student 18 years old or older (excluding the head of household and spouse);</t>
  </si>
  <si>
    <t>(12) Adoption assistance payments in excess of $480 per adopted child;</t>
  </si>
  <si>
    <t>(13) [Reserved]</t>
  </si>
  <si>
    <r>
      <t xml:space="preserve">(14) Deferred periodic amounts from supplemental security </t>
    </r>
    <r>
      <rPr>
        <sz val="10"/>
        <color indexed="10"/>
        <rFont val="Arial"/>
        <family val="2"/>
      </rPr>
      <t>income</t>
    </r>
    <r>
      <rPr>
        <sz val="10"/>
        <rFont val="Arial"/>
        <family val="2"/>
      </rPr>
      <t xml:space="preserve"> and Social Security benefits that are received in a lump sum amount or in prospective monthly amounts, or any deferred Department of Veterans Affairs disability benefits that are received in a lump sum amount or in prospective monthly amounts.</t>
    </r>
  </si>
  <si>
    <t>(15) Amounts received by the family in the form of refunds or rebates under State or local law for property taxes paid on the dwelling unit;</t>
  </si>
  <si>
    <t>(16) Amounts paid by a State agency to a family with a member who has a developmental disability and is living at home to offset the cost of services and equipment needed to keep the developmentally disabled family member at home; or</t>
  </si>
  <si>
    <r>
      <t xml:space="preserve">(17) Amounts specifically excluded by any other Federal statute from consideration as </t>
    </r>
    <r>
      <rPr>
        <sz val="10"/>
        <color indexed="10"/>
        <rFont val="Arial"/>
        <family val="2"/>
      </rPr>
      <t>income</t>
    </r>
    <r>
      <rPr>
        <sz val="10"/>
        <rFont val="Arial"/>
        <family val="2"/>
      </rPr>
      <t xml:space="preserve"> for purposes of determining eligibility or benefits under a category of assistance programs that includes assistance under any program to which the exclusions set forth in 24 CFR 5.609(c) apply. A notice will be published in the Federal Register and distributed to PHAs and housing owners identifying the benefits that qualify for this exclusion. Updates will be published and distributed when necessary.</t>
    </r>
  </si>
  <si>
    <r>
      <t xml:space="preserve">(d) </t>
    </r>
    <r>
      <rPr>
        <i/>
        <sz val="10"/>
        <rFont val="Arial"/>
        <family val="2"/>
      </rPr>
      <t xml:space="preserve">Annualization of </t>
    </r>
    <r>
      <rPr>
        <i/>
        <sz val="10"/>
        <color indexed="10"/>
        <rFont val="Arial"/>
        <family val="2"/>
      </rPr>
      <t>income</t>
    </r>
    <r>
      <rPr>
        <i/>
        <sz val="10"/>
        <rFont val="Arial"/>
        <family val="2"/>
      </rPr>
      <t>.</t>
    </r>
    <r>
      <rPr>
        <sz val="10"/>
        <rFont val="Arial"/>
        <family val="2"/>
      </rPr>
      <t xml:space="preserve"> If it is not feasible to anticipate a level of </t>
    </r>
    <r>
      <rPr>
        <sz val="10"/>
        <color indexed="10"/>
        <rFont val="Arial"/>
        <family val="2"/>
      </rPr>
      <t>income</t>
    </r>
    <r>
      <rPr>
        <sz val="10"/>
        <rFont val="Arial"/>
        <family val="2"/>
      </rPr>
      <t xml:space="preserve"> over a 12-month period (</t>
    </r>
    <r>
      <rPr>
        <i/>
        <sz val="10"/>
        <rFont val="Arial"/>
        <family val="2"/>
      </rPr>
      <t>e.g.,</t>
    </r>
    <r>
      <rPr>
        <sz val="10"/>
        <rFont val="Arial"/>
        <family val="2"/>
      </rPr>
      <t xml:space="preserve"> seasonal or cyclic </t>
    </r>
    <r>
      <rPr>
        <sz val="10"/>
        <color indexed="10"/>
        <rFont val="Arial"/>
        <family val="2"/>
      </rPr>
      <t>income</t>
    </r>
    <r>
      <rPr>
        <sz val="10"/>
        <rFont val="Arial"/>
        <family val="2"/>
      </rPr>
      <t xml:space="preserve">), or the PHA believes that past </t>
    </r>
    <r>
      <rPr>
        <sz val="10"/>
        <color indexed="10"/>
        <rFont val="Arial"/>
        <family val="2"/>
      </rPr>
      <t>income</t>
    </r>
    <r>
      <rPr>
        <sz val="10"/>
        <rFont val="Arial"/>
        <family val="2"/>
      </rPr>
      <t xml:space="preserve"> is the best available indicator of expected future </t>
    </r>
    <r>
      <rPr>
        <sz val="10"/>
        <color indexed="10"/>
        <rFont val="Arial"/>
        <family val="2"/>
      </rPr>
      <t>income</t>
    </r>
    <r>
      <rPr>
        <sz val="10"/>
        <rFont val="Arial"/>
        <family val="2"/>
      </rPr>
      <t xml:space="preserve">, the PHA may annualize the </t>
    </r>
    <r>
      <rPr>
        <sz val="10"/>
        <color indexed="10"/>
        <rFont val="Arial"/>
        <family val="2"/>
      </rPr>
      <t>income</t>
    </r>
    <r>
      <rPr>
        <sz val="10"/>
        <rFont val="Arial"/>
        <family val="2"/>
      </rPr>
      <t xml:space="preserve"> anticipated for a shorter period, subject to a redetermination at the end of the shorter period.</t>
    </r>
  </si>
  <si>
    <t>Income That Must Be Excluded (from 24 CFR 5.609)</t>
  </si>
  <si>
    <t>Client Name:</t>
  </si>
  <si>
    <t>Date Completed:</t>
  </si>
  <si>
    <t>Name of Staff Person Completing this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</si>
</sst>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0"/>
    </font>
    <font>
      <i/>
      <sz val="10"/>
      <name val="Arial"/>
      <family val="0"/>
    </font>
    <font>
      <b/>
      <i/>
      <sz val="10"/>
      <name val="Arial"/>
      <family val="0"/>
    </font>
    <font>
      <b/>
      <sz val="12"/>
      <name val="Arial"/>
      <family val="2"/>
    </font>
    <font>
      <b/>
      <u val="single"/>
      <sz val="10"/>
      <name val="Arial"/>
      <family val="2"/>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10"/>
      <name val="Arial"/>
      <family val="2"/>
    </font>
    <font>
      <sz val="10"/>
      <color indexed="10"/>
      <name val="Arial"/>
      <family val="2"/>
    </font>
    <font>
      <b/>
      <i/>
      <sz val="12"/>
      <name val="Arial"/>
      <family val="2"/>
    </font>
    <font>
      <b/>
      <i/>
      <sz val="12"/>
      <color indexed="10"/>
      <name val="Arial"/>
      <family val="2"/>
    </font>
    <font>
      <b/>
      <sz val="12"/>
      <color indexed="10"/>
      <name val="Arial"/>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0" xfId="0" applyAlignment="1" quotePrefix="1">
      <alignment horizontal="right"/>
    </xf>
    <xf numFmtId="0" fontId="0" fillId="0" borderId="0" xfId="0" applyAlignment="1">
      <alignment horizontal="left"/>
    </xf>
    <xf numFmtId="0" fontId="0" fillId="0" borderId="0" xfId="0" applyAlignment="1">
      <alignment wrapText="1"/>
    </xf>
    <xf numFmtId="44" fontId="0" fillId="0" borderId="0" xfId="44" applyFont="1" applyAlignment="1">
      <alignment/>
    </xf>
    <xf numFmtId="44" fontId="0" fillId="33" borderId="10" xfId="44" applyFont="1" applyFill="1" applyBorder="1" applyAlignment="1">
      <alignment/>
    </xf>
    <xf numFmtId="44" fontId="0" fillId="33" borderId="11" xfId="44" applyFont="1" applyFill="1" applyBorder="1" applyAlignment="1">
      <alignment/>
    </xf>
    <xf numFmtId="0" fontId="0" fillId="0" borderId="12" xfId="0" applyBorder="1" applyAlignment="1" quotePrefix="1">
      <alignment horizontal="right"/>
    </xf>
    <xf numFmtId="0" fontId="0" fillId="0" borderId="13" xfId="0" applyBorder="1" applyAlignment="1">
      <alignment wrapText="1"/>
    </xf>
    <xf numFmtId="44" fontId="0" fillId="33" borderId="14" xfId="44" applyFont="1" applyFill="1" applyBorder="1" applyAlignment="1">
      <alignment/>
    </xf>
    <xf numFmtId="0" fontId="0" fillId="0" borderId="15" xfId="0" applyBorder="1" applyAlignment="1" quotePrefix="1">
      <alignment horizontal="right"/>
    </xf>
    <xf numFmtId="44" fontId="0" fillId="33" borderId="16" xfId="44" applyFont="1" applyFill="1" applyBorder="1" applyAlignment="1">
      <alignment/>
    </xf>
    <xf numFmtId="0" fontId="0" fillId="0" borderId="17" xfId="0" applyBorder="1" applyAlignment="1">
      <alignment wrapText="1"/>
    </xf>
    <xf numFmtId="0" fontId="0" fillId="0" borderId="13" xfId="0" applyBorder="1" applyAlignment="1" quotePrefix="1">
      <alignment horizontal="left" wrapText="1"/>
    </xf>
    <xf numFmtId="0" fontId="0" fillId="0" borderId="18" xfId="0" applyBorder="1" applyAlignment="1">
      <alignment/>
    </xf>
    <xf numFmtId="44" fontId="0" fillId="33" borderId="19" xfId="44" applyFont="1" applyFill="1" applyBorder="1" applyAlignment="1">
      <alignment/>
    </xf>
    <xf numFmtId="0" fontId="0" fillId="0" borderId="20" xfId="0" applyBorder="1" applyAlignment="1" quotePrefix="1">
      <alignment horizontal="left" wrapText="1"/>
    </xf>
    <xf numFmtId="0" fontId="1" fillId="0" borderId="17" xfId="0" applyFont="1" applyBorder="1" applyAlignment="1">
      <alignment wrapText="1"/>
    </xf>
    <xf numFmtId="0" fontId="4" fillId="0" borderId="0" xfId="0" applyFont="1" applyAlignment="1" quotePrefix="1">
      <alignment horizontal="left"/>
    </xf>
    <xf numFmtId="44" fontId="0" fillId="0" borderId="14" xfId="44" applyFont="1" applyBorder="1" applyAlignment="1" applyProtection="1">
      <alignment/>
      <protection locked="0"/>
    </xf>
    <xf numFmtId="37" fontId="0" fillId="0" borderId="14" xfId="44" applyNumberFormat="1" applyFont="1" applyBorder="1" applyAlignment="1" applyProtection="1">
      <alignment/>
      <protection locked="0"/>
    </xf>
    <xf numFmtId="0" fontId="0" fillId="0" borderId="0" xfId="0" applyFill="1" applyBorder="1" applyAlignment="1">
      <alignment horizontal="left"/>
    </xf>
    <xf numFmtId="0" fontId="0" fillId="0" borderId="12" xfId="0" applyBorder="1" applyAlignment="1" quotePrefix="1">
      <alignment/>
    </xf>
    <xf numFmtId="44" fontId="0" fillId="34" borderId="14" xfId="44" applyFont="1" applyFill="1" applyBorder="1" applyAlignment="1">
      <alignment/>
    </xf>
    <xf numFmtId="0" fontId="0" fillId="0" borderId="0" xfId="0" applyFont="1" applyAlignment="1">
      <alignment/>
    </xf>
    <xf numFmtId="0" fontId="0" fillId="0" borderId="0" xfId="0"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wrapText="1"/>
    </xf>
    <xf numFmtId="0" fontId="1" fillId="0" borderId="0" xfId="0" applyFont="1" applyAlignment="1">
      <alignment/>
    </xf>
    <xf numFmtId="0" fontId="0" fillId="0" borderId="0" xfId="0" applyAlignment="1">
      <alignment/>
    </xf>
    <xf numFmtId="0" fontId="4" fillId="0" borderId="0" xfId="0" applyFont="1" applyAlignment="1" quotePrefix="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5"/>
  <sheetViews>
    <sheetView tabSelected="1" zoomScalePageLayoutView="0" workbookViewId="0" topLeftCell="A1">
      <selection activeCell="F11" sqref="F11"/>
    </sheetView>
  </sheetViews>
  <sheetFormatPr defaultColWidth="9.140625" defaultRowHeight="12.75"/>
  <cols>
    <col min="1" max="1" width="4.28125" style="0" customWidth="1"/>
    <col min="2" max="2" width="15.57421875" style="4" customWidth="1"/>
    <col min="3" max="3" width="52.28125" style="3" customWidth="1"/>
  </cols>
  <sheetData>
    <row r="1" spans="1:3" ht="15.75">
      <c r="A1" s="32" t="s">
        <v>0</v>
      </c>
      <c r="B1" s="33"/>
      <c r="C1" s="33"/>
    </row>
    <row r="2" spans="1:3" ht="6" customHeight="1">
      <c r="A2" s="18"/>
      <c r="B2" s="31"/>
      <c r="C2" s="31"/>
    </row>
    <row r="3" spans="1:3" ht="12.75">
      <c r="A3" s="30" t="s">
        <v>101</v>
      </c>
      <c r="B3" s="30"/>
      <c r="C3" s="30"/>
    </row>
    <row r="4" spans="1:3" ht="12.75">
      <c r="A4" s="30" t="s">
        <v>102</v>
      </c>
      <c r="B4" s="30"/>
      <c r="C4" s="30"/>
    </row>
    <row r="5" spans="1:3" ht="12.75">
      <c r="A5" s="30" t="s">
        <v>103</v>
      </c>
      <c r="B5" s="30"/>
      <c r="C5" s="30"/>
    </row>
    <row r="6" ht="12.75">
      <c r="A6" s="24"/>
    </row>
    <row r="7" spans="1:3" ht="12.75">
      <c r="A7" s="7" t="s">
        <v>1</v>
      </c>
      <c r="B7" s="19"/>
      <c r="C7" s="8" t="s">
        <v>2</v>
      </c>
    </row>
    <row r="8" spans="1:3" ht="12.75">
      <c r="A8" s="7" t="s">
        <v>3</v>
      </c>
      <c r="B8" s="19"/>
      <c r="C8" s="8" t="s">
        <v>4</v>
      </c>
    </row>
    <row r="9" spans="1:3" ht="13.5" thickBot="1">
      <c r="A9" s="7" t="s">
        <v>5</v>
      </c>
      <c r="B9" s="5">
        <f>B7-B8</f>
        <v>0</v>
      </c>
      <c r="C9" s="8" t="s">
        <v>6</v>
      </c>
    </row>
    <row r="10" ht="13.5" thickTop="1">
      <c r="A10" s="1"/>
    </row>
    <row r="11" ht="12.75">
      <c r="A11" s="2" t="s">
        <v>7</v>
      </c>
    </row>
    <row r="12" ht="12.75">
      <c r="A12" t="s">
        <v>8</v>
      </c>
    </row>
    <row r="13" spans="1:3" ht="12.75">
      <c r="A13" s="7" t="s">
        <v>9</v>
      </c>
      <c r="B13" s="20"/>
      <c r="C13" s="8" t="s">
        <v>10</v>
      </c>
    </row>
    <row r="14" spans="1:3" ht="12.75">
      <c r="A14" s="10" t="s">
        <v>11</v>
      </c>
      <c r="B14" s="11">
        <f>B13*480</f>
        <v>0</v>
      </c>
      <c r="C14" s="12" t="s">
        <v>12</v>
      </c>
    </row>
    <row r="15" ht="12.75">
      <c r="A15" s="1"/>
    </row>
    <row r="16" ht="12.75">
      <c r="A16" s="2" t="s">
        <v>13</v>
      </c>
    </row>
    <row r="17" spans="1:3" ht="25.5">
      <c r="A17" s="7" t="s">
        <v>14</v>
      </c>
      <c r="B17" s="19"/>
      <c r="C17" s="8" t="s">
        <v>15</v>
      </c>
    </row>
    <row r="18" ht="12.75">
      <c r="A18" s="1"/>
    </row>
    <row r="19" ht="12.75">
      <c r="A19" s="2" t="s">
        <v>16</v>
      </c>
    </row>
    <row r="20" spans="1:3" ht="12.75">
      <c r="A20" s="7" t="s">
        <v>17</v>
      </c>
      <c r="B20" s="19"/>
      <c r="C20" s="8" t="s">
        <v>18</v>
      </c>
    </row>
    <row r="21" spans="1:3" ht="12.75">
      <c r="A21" s="7" t="s">
        <v>19</v>
      </c>
      <c r="B21" s="23"/>
      <c r="C21" s="8" t="s">
        <v>20</v>
      </c>
    </row>
    <row r="22" spans="1:3" ht="12.75">
      <c r="A22" s="7" t="s">
        <v>21</v>
      </c>
      <c r="B22" s="9">
        <f>IF(B20&lt;B21,0,B20-B21)</f>
        <v>0</v>
      </c>
      <c r="C22" s="8" t="s">
        <v>22</v>
      </c>
    </row>
    <row r="23" spans="1:3" ht="25.5">
      <c r="A23" s="7" t="s">
        <v>23</v>
      </c>
      <c r="B23" s="19"/>
      <c r="C23" s="8" t="s">
        <v>24</v>
      </c>
    </row>
    <row r="24" spans="1:3" ht="12.75">
      <c r="A24" s="7" t="s">
        <v>25</v>
      </c>
      <c r="B24" s="9">
        <f>IF(B22&gt;=B23,B23,B22)</f>
        <v>0</v>
      </c>
      <c r="C24" s="8" t="s">
        <v>26</v>
      </c>
    </row>
    <row r="26" ht="12.75">
      <c r="A26" t="s">
        <v>27</v>
      </c>
    </row>
    <row r="27" spans="1:3" ht="12.75">
      <c r="A27" s="7" t="s">
        <v>28</v>
      </c>
      <c r="B27" s="19"/>
      <c r="C27" s="8" t="s">
        <v>29</v>
      </c>
    </row>
    <row r="28" spans="1:3" ht="25.5">
      <c r="A28" s="7" t="s">
        <v>30</v>
      </c>
      <c r="B28" s="9">
        <f>IF(B22&gt;0,B27,IF((B27+B20)-B21&lt;0,0,(B27+B20)-B21))</f>
        <v>0</v>
      </c>
      <c r="C28" s="13" t="s">
        <v>31</v>
      </c>
    </row>
    <row r="29" spans="1:3" ht="12.75">
      <c r="A29" s="7" t="s">
        <v>32</v>
      </c>
      <c r="B29" s="19"/>
      <c r="C29" s="13" t="s">
        <v>33</v>
      </c>
    </row>
    <row r="31" ht="12.75">
      <c r="A31" t="s">
        <v>34</v>
      </c>
    </row>
    <row r="32" spans="1:3" ht="25.5">
      <c r="A32" s="7" t="s">
        <v>35</v>
      </c>
      <c r="B32" s="9">
        <f>B14+B17+B24+B28+B29</f>
        <v>0</v>
      </c>
      <c r="C32" s="13" t="s">
        <v>36</v>
      </c>
    </row>
    <row r="33" spans="1:3" ht="12.75">
      <c r="A33" s="7" t="s">
        <v>37</v>
      </c>
      <c r="B33" s="9">
        <f>IF(B32&gt;B9,0,B9-B32)</f>
        <v>0</v>
      </c>
      <c r="C33" s="13" t="s">
        <v>38</v>
      </c>
    </row>
    <row r="35" ht="12.75">
      <c r="A35" t="s">
        <v>39</v>
      </c>
    </row>
    <row r="36" spans="1:3" ht="25.5">
      <c r="A36" s="7" t="s">
        <v>40</v>
      </c>
      <c r="B36" s="9">
        <f>B33/12*0.3</f>
        <v>0</v>
      </c>
      <c r="C36" s="13" t="s">
        <v>41</v>
      </c>
    </row>
    <row r="37" spans="1:3" ht="25.5">
      <c r="A37" s="7" t="s">
        <v>42</v>
      </c>
      <c r="B37" s="9">
        <f>B9/12*0.1</f>
        <v>0</v>
      </c>
      <c r="C37" s="8" t="s">
        <v>43</v>
      </c>
    </row>
    <row r="38" spans="1:3" ht="25.5">
      <c r="A38" s="7" t="s">
        <v>44</v>
      </c>
      <c r="B38" s="19"/>
      <c r="C38" s="13" t="s">
        <v>45</v>
      </c>
    </row>
    <row r="39" spans="1:3" ht="12.75">
      <c r="A39" s="14"/>
      <c r="B39" s="15"/>
      <c r="C39" s="16" t="s">
        <v>46</v>
      </c>
    </row>
    <row r="40" spans="1:3" ht="26.25" thickBot="1">
      <c r="A40" s="10" t="s">
        <v>47</v>
      </c>
      <c r="B40" s="6">
        <f>MAX(B36,B37,B38)</f>
        <v>0</v>
      </c>
      <c r="C40" s="17" t="s">
        <v>48</v>
      </c>
    </row>
    <row r="41" ht="13.5" thickTop="1"/>
    <row r="42" ht="12.75">
      <c r="A42" s="21" t="s">
        <v>49</v>
      </c>
    </row>
    <row r="43" spans="1:3" ht="12.75">
      <c r="A43" s="22" t="s">
        <v>50</v>
      </c>
      <c r="B43" s="19"/>
      <c r="C43" s="8" t="s">
        <v>51</v>
      </c>
    </row>
    <row r="44" spans="1:3" ht="12.75">
      <c r="A44" s="22" t="s">
        <v>52</v>
      </c>
      <c r="B44" s="9">
        <f>IF(B43="",B40,IF(B43=0,B40,B40-B43))</f>
        <v>0</v>
      </c>
      <c r="C44" s="8" t="s">
        <v>53</v>
      </c>
    </row>
    <row r="45" spans="1:3" ht="38.25">
      <c r="A45" s="22" t="s">
        <v>54</v>
      </c>
      <c r="B45" s="9">
        <f>IF(B44&lt;0,B44*(-1),0)</f>
        <v>0</v>
      </c>
      <c r="C45" s="8" t="s">
        <v>55</v>
      </c>
    </row>
  </sheetData>
  <sheetProtection/>
  <mergeCells count="4">
    <mergeCell ref="A1:C1"/>
    <mergeCell ref="A3:C3"/>
    <mergeCell ref="A4:C4"/>
    <mergeCell ref="A5:C5"/>
  </mergeCells>
  <printOptions horizontalCentered="1"/>
  <pageMargins left="0.75" right="0.75" top="0.75" bottom="0.75" header="0.5" footer="0.5"/>
  <pageSetup horizontalDpi="300" verticalDpi="300"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41"/>
  <sheetViews>
    <sheetView zoomScalePageLayoutView="0" workbookViewId="0" topLeftCell="A1">
      <selection activeCell="A13" sqref="A13"/>
    </sheetView>
  </sheetViews>
  <sheetFormatPr defaultColWidth="9.140625" defaultRowHeight="12.75"/>
  <cols>
    <col min="1" max="1" width="86.8515625" style="3" customWidth="1"/>
    <col min="2" max="16384" width="9.140625" style="3" customWidth="1"/>
  </cols>
  <sheetData>
    <row r="1" ht="18">
      <c r="A1" s="28" t="s">
        <v>74</v>
      </c>
    </row>
    <row r="2" ht="12.75">
      <c r="A2" s="25"/>
    </row>
    <row r="3" ht="15.75">
      <c r="A3" s="27" t="s">
        <v>75</v>
      </c>
    </row>
    <row r="4" ht="12.75">
      <c r="A4" s="25"/>
    </row>
    <row r="5" ht="25.5">
      <c r="A5" s="26" t="s">
        <v>56</v>
      </c>
    </row>
    <row r="6" ht="12.75">
      <c r="A6" s="25"/>
    </row>
    <row r="7" ht="25.5">
      <c r="A7" s="26" t="s">
        <v>57</v>
      </c>
    </row>
    <row r="8" ht="12.75">
      <c r="A8" s="25"/>
    </row>
    <row r="9" ht="12.75">
      <c r="A9" s="26" t="s">
        <v>58</v>
      </c>
    </row>
    <row r="10" ht="12.75">
      <c r="A10" s="25"/>
    </row>
    <row r="11" ht="25.5">
      <c r="A11" s="26" t="s">
        <v>59</v>
      </c>
    </row>
    <row r="12" ht="12.75">
      <c r="A12" s="25"/>
    </row>
    <row r="13" ht="15.75">
      <c r="A13" s="27" t="s">
        <v>76</v>
      </c>
    </row>
    <row r="14" ht="12.75">
      <c r="A14" s="25"/>
    </row>
    <row r="15" ht="25.5">
      <c r="A15" s="26" t="s">
        <v>60</v>
      </c>
    </row>
    <row r="16" ht="12.75">
      <c r="A16" s="25"/>
    </row>
    <row r="17" ht="89.25">
      <c r="A17" s="26" t="s">
        <v>61</v>
      </c>
    </row>
    <row r="18" ht="12.75">
      <c r="A18" s="25"/>
    </row>
    <row r="19" ht="102">
      <c r="A19" s="26" t="s">
        <v>62</v>
      </c>
    </row>
    <row r="20" ht="12.75">
      <c r="A20" s="25"/>
    </row>
    <row r="21" ht="51">
      <c r="A21" s="26" t="s">
        <v>63</v>
      </c>
    </row>
    <row r="22" ht="12.75">
      <c r="A22" s="25"/>
    </row>
    <row r="23" ht="25.5">
      <c r="A23" s="26" t="s">
        <v>64</v>
      </c>
    </row>
    <row r="24" ht="12.75">
      <c r="A24" s="25"/>
    </row>
    <row r="25" ht="38.25">
      <c r="A25" s="26" t="s">
        <v>65</v>
      </c>
    </row>
    <row r="26" ht="12.75">
      <c r="A26" s="25"/>
    </row>
    <row r="27" ht="12.75">
      <c r="A27" s="26" t="s">
        <v>66</v>
      </c>
    </row>
    <row r="28" ht="12.75">
      <c r="A28" s="25"/>
    </row>
    <row r="29" ht="12.75">
      <c r="A29" s="26" t="s">
        <v>67</v>
      </c>
    </row>
    <row r="30" ht="12.75">
      <c r="A30" s="25"/>
    </row>
    <row r="31" ht="51">
      <c r="A31" s="26" t="s">
        <v>68</v>
      </c>
    </row>
    <row r="32" ht="12.75">
      <c r="A32" s="25"/>
    </row>
    <row r="33" ht="25.5">
      <c r="A33" s="26" t="s">
        <v>69</v>
      </c>
    </row>
    <row r="34" ht="12.75">
      <c r="A34" s="25"/>
    </row>
    <row r="35" ht="51">
      <c r="A35" s="26" t="s">
        <v>70</v>
      </c>
    </row>
    <row r="36" ht="12.75">
      <c r="A36" s="25"/>
    </row>
    <row r="37" ht="25.5">
      <c r="A37" s="26" t="s">
        <v>71</v>
      </c>
    </row>
    <row r="38" ht="12.75">
      <c r="A38" s="25"/>
    </row>
    <row r="39" ht="25.5">
      <c r="A39" s="26" t="s">
        <v>72</v>
      </c>
    </row>
    <row r="40" ht="12.75">
      <c r="A40" s="25"/>
    </row>
    <row r="41" ht="102">
      <c r="A41" s="26" t="s">
        <v>73</v>
      </c>
    </row>
  </sheetData>
  <sheetProtection/>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47"/>
  <sheetViews>
    <sheetView zoomScalePageLayoutView="0" workbookViewId="0" topLeftCell="A1">
      <selection activeCell="J17" sqref="J17"/>
    </sheetView>
  </sheetViews>
  <sheetFormatPr defaultColWidth="9.140625" defaultRowHeight="12.75"/>
  <cols>
    <col min="1" max="1" width="86.421875" style="3" customWidth="1"/>
  </cols>
  <sheetData>
    <row r="1" ht="18">
      <c r="A1" s="29" t="s">
        <v>100</v>
      </c>
    </row>
    <row r="2" ht="18" customHeight="1"/>
    <row r="3" ht="8.25" customHeight="1">
      <c r="A3" s="26" t="s">
        <v>77</v>
      </c>
    </row>
    <row r="4" ht="12.75">
      <c r="A4" s="25"/>
    </row>
    <row r="5" ht="12.75">
      <c r="A5" s="26" t="s">
        <v>78</v>
      </c>
    </row>
    <row r="6" ht="12.75">
      <c r="A6" s="25"/>
    </row>
    <row r="7" ht="25.5">
      <c r="A7" s="26" t="s">
        <v>79</v>
      </c>
    </row>
    <row r="8" ht="12.75">
      <c r="A8" s="25"/>
    </row>
    <row r="9" ht="38.25">
      <c r="A9" s="26" t="s">
        <v>80</v>
      </c>
    </row>
    <row r="10" ht="12.75">
      <c r="A10" s="25"/>
    </row>
    <row r="11" ht="25.5">
      <c r="A11" s="26" t="s">
        <v>81</v>
      </c>
    </row>
    <row r="12" ht="12.75">
      <c r="A12" s="25"/>
    </row>
    <row r="13" ht="12.75">
      <c r="A13" s="26" t="s">
        <v>82</v>
      </c>
    </row>
    <row r="14" ht="12.75">
      <c r="A14" s="25"/>
    </row>
    <row r="15" ht="25.5">
      <c r="A15" s="26" t="s">
        <v>83</v>
      </c>
    </row>
    <row r="16" ht="12.75">
      <c r="A16" s="25"/>
    </row>
    <row r="17" ht="12.75">
      <c r="A17" s="26" t="s">
        <v>84</v>
      </c>
    </row>
    <row r="18" ht="12.75">
      <c r="A18" s="25"/>
    </row>
    <row r="19" ht="12.75">
      <c r="A19" s="26" t="s">
        <v>85</v>
      </c>
    </row>
    <row r="20" ht="12.75">
      <c r="A20" s="25"/>
    </row>
    <row r="21" ht="38.25">
      <c r="A21" s="26" t="s">
        <v>86</v>
      </c>
    </row>
    <row r="22" ht="12.75">
      <c r="A22" s="25"/>
    </row>
    <row r="23" ht="38.25">
      <c r="A23" s="26" t="s">
        <v>87</v>
      </c>
    </row>
    <row r="24" ht="12.75">
      <c r="A24" s="25"/>
    </row>
    <row r="25" ht="76.5">
      <c r="A25" s="26" t="s">
        <v>88</v>
      </c>
    </row>
    <row r="26" ht="12.75">
      <c r="A26" s="25"/>
    </row>
    <row r="27" ht="76.5">
      <c r="A27" s="26" t="s">
        <v>89</v>
      </c>
    </row>
    <row r="28" ht="12.75">
      <c r="A28" s="25"/>
    </row>
    <row r="29" ht="12.75">
      <c r="A29" s="26" t="s">
        <v>90</v>
      </c>
    </row>
    <row r="30" ht="12.75">
      <c r="A30" s="25"/>
    </row>
    <row r="31" ht="25.5">
      <c r="A31" s="26" t="s">
        <v>91</v>
      </c>
    </row>
    <row r="32" ht="12.75">
      <c r="A32" s="25"/>
    </row>
    <row r="33" ht="25.5">
      <c r="A33" s="26" t="s">
        <v>92</v>
      </c>
    </row>
    <row r="34" ht="12.75">
      <c r="A34" s="25"/>
    </row>
    <row r="35" ht="12.75">
      <c r="A35" s="26" t="s">
        <v>93</v>
      </c>
    </row>
    <row r="36" ht="12.75">
      <c r="A36" s="25"/>
    </row>
    <row r="37" ht="12.75">
      <c r="A37" s="26" t="s">
        <v>94</v>
      </c>
    </row>
    <row r="38" ht="12.75">
      <c r="A38" s="25"/>
    </row>
    <row r="39" ht="51">
      <c r="A39" s="26" t="s">
        <v>95</v>
      </c>
    </row>
    <row r="40" ht="12.75">
      <c r="A40" s="25"/>
    </row>
    <row r="41" ht="25.5">
      <c r="A41" s="26" t="s">
        <v>96</v>
      </c>
    </row>
    <row r="42" ht="12.75">
      <c r="A42" s="25"/>
    </row>
    <row r="43" ht="38.25">
      <c r="A43" s="26" t="s">
        <v>97</v>
      </c>
    </row>
    <row r="44" ht="12.75">
      <c r="A44" s="25"/>
    </row>
    <row r="45" ht="63.75">
      <c r="A45" s="26" t="s">
        <v>98</v>
      </c>
    </row>
    <row r="46" ht="12.75">
      <c r="A46" s="25"/>
    </row>
    <row r="47" ht="51">
      <c r="A47" s="26" t="s">
        <v>99</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Severin</dc:creator>
  <cp:keywords/>
  <dc:description/>
  <cp:lastModifiedBy>Lisa Huval</cp:lastModifiedBy>
  <cp:lastPrinted>2016-07-13T19:33:42Z</cp:lastPrinted>
  <dcterms:created xsi:type="dcterms:W3CDTF">2000-09-21T17:39:18Z</dcterms:created>
  <dcterms:modified xsi:type="dcterms:W3CDTF">2016-07-13T19:34:57Z</dcterms:modified>
  <cp:category/>
  <cp:version/>
  <cp:contentType/>
  <cp:contentStatus/>
</cp:coreProperties>
</file>